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10515\Desktop\"/>
    </mc:Choice>
  </mc:AlternateContent>
  <bookViews>
    <workbookView xWindow="0" yWindow="0" windowWidth="19200" windowHeight="1219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8" i="1" l="1"/>
  <c r="G55" i="1"/>
  <c r="G54" i="1"/>
  <c r="G47" i="1"/>
  <c r="G46" i="1" s="1"/>
  <c r="G45" i="1" s="1"/>
  <c r="G43" i="1"/>
  <c r="G42" i="1" s="1"/>
  <c r="G39" i="1"/>
  <c r="G37" i="1"/>
  <c r="G36" i="1"/>
  <c r="G32" i="1"/>
  <c r="G31" i="1" s="1"/>
  <c r="G25" i="1"/>
  <c r="G21" i="1"/>
  <c r="G20" i="1" s="1"/>
  <c r="G17" i="1"/>
  <c r="G12" i="1"/>
  <c r="G11" i="1"/>
  <c r="G10" i="1" l="1"/>
  <c r="G57" i="1"/>
  <c r="G62" i="1" l="1"/>
  <c r="G64" i="1" s="1"/>
  <c r="G65" i="1" s="1"/>
  <c r="G60" i="1"/>
</calcChain>
</file>

<file path=xl/sharedStrings.xml><?xml version="1.0" encoding="utf-8"?>
<sst xmlns="http://schemas.openxmlformats.org/spreadsheetml/2006/main" count="125" uniqueCount="76">
  <si>
    <t>工事費内訳書</t>
  </si>
  <si>
    <t>住　　　　所</t>
  </si>
  <si>
    <t>商号又は名称</t>
  </si>
  <si>
    <t>代 表 者 名</t>
  </si>
  <si>
    <t>工 事 名</t>
  </si>
  <si>
    <t>Ｒ２徳土　大谷川　鳴・大麻大谷　階段設置工事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</si>
  <si>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</si>
  <si>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</si>
  <si>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</si>
  <si>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</si>
  <si>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</si>
  <si>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</si>
  <si>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</si>
  <si>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</si>
  <si>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</si>
  <si>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</si>
  <si>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</si>
  <si>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</si>
  <si>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掘削
　河床整正</t>
  </si>
  <si>
    <t>不整地運搬車　</t>
  </si>
  <si>
    <t>河床等掘削</t>
  </si>
  <si>
    <t>残土処理工</t>
  </si>
  <si>
    <t>土砂等運搬</t>
  </si>
  <si>
    <t>残土等処分</t>
  </si>
  <si>
    <t>法覆護岸工</t>
  </si>
  <si>
    <t>作業土工</t>
  </si>
  <si>
    <t>床掘り</t>
  </si>
  <si>
    <t>埋戻し
　W＜1.0m</t>
  </si>
  <si>
    <t>埋戻し
　1.0m≦W＜4.0m</t>
  </si>
  <si>
    <t>護岸付属物工</t>
  </si>
  <si>
    <t>小口止　</t>
  </si>
  <si>
    <t>平張ｺﾝｸﾘｰﾄ</t>
  </si>
  <si>
    <t>m2</t>
  </si>
  <si>
    <t>階段工　</t>
  </si>
  <si>
    <t>階段基礎ｺﾝｸﾘｰﾄ</t>
  </si>
  <si>
    <t>m</t>
  </si>
  <si>
    <t>天端止ｺﾝｸﾘｰﾄ　</t>
  </si>
  <si>
    <t>擁壁護岸工</t>
  </si>
  <si>
    <t>場所打擁壁工</t>
  </si>
  <si>
    <t>ｺﾝｸﾘｰﾄ　</t>
  </si>
  <si>
    <t>型枠</t>
  </si>
  <si>
    <t>裏込砕石　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</si>
  <si>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</si>
  <si>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</si>
  <si>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</si>
  <si>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</si>
  <si>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</si>
  <si>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</si>
  <si>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仮設工</t>
  </si>
  <si>
    <t>交通管理工</t>
  </si>
  <si>
    <t>交通誘導警備員</t>
  </si>
  <si>
    <t>人日</t>
  </si>
  <si>
    <t>河川維持</t>
  </si>
  <si>
    <t>除草工</t>
  </si>
  <si>
    <t>堤防除草工</t>
  </si>
  <si>
    <t>除草</t>
  </si>
  <si>
    <t>集草</t>
  </si>
  <si>
    <t>積込･荷卸</t>
  </si>
  <si>
    <t>運搬(堤防除草)</t>
  </si>
  <si>
    <t>千m2</t>
  </si>
  <si>
    <t>除草処分</t>
  </si>
  <si>
    <t>クレーン</t>
  </si>
  <si>
    <t>日</t>
  </si>
  <si>
    <t>付属物設置工</t>
  </si>
  <si>
    <t>防護柵工</t>
  </si>
  <si>
    <t>ｶﾞｰﾄﾞﾊﾟｲﾌﾟ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</si>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</sst>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G11+G20+G31+G36+G42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17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300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200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600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228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228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0">
        <f>G21+G25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G22+G23+G24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17</v>
      </c>
      <c r="F22" s="9">
        <v>29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17</v>
      </c>
      <c r="F23" s="9">
        <v>4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17</v>
      </c>
      <c r="F24" s="9">
        <v>16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23" t="s">
        <v>29</v>
      </c>
      <c r="D25" s="23"/>
      <c r="E25" s="8" t="s">
        <v>13</v>
      </c>
      <c r="F25" s="9">
        <v>1</v>
      </c>
      <c r="G25" s="10">
        <f>G26+G27+G28+G29+G30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17</v>
      </c>
      <c r="F26" s="9">
        <v>6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32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17</v>
      </c>
      <c r="F28" s="9">
        <v>24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34</v>
      </c>
      <c r="E29" s="8" t="s">
        <v>35</v>
      </c>
      <c r="F29" s="9">
        <v>5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36</v>
      </c>
      <c r="E30" s="8" t="s">
        <v>35</v>
      </c>
      <c r="F30" s="9">
        <v>2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23" t="s">
        <v>37</v>
      </c>
      <c r="C31" s="23"/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38</v>
      </c>
      <c r="D32" s="23"/>
      <c r="E32" s="8" t="s">
        <v>13</v>
      </c>
      <c r="F32" s="9">
        <v>1</v>
      </c>
      <c r="G32" s="10">
        <f>G33+G34+G35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39</v>
      </c>
      <c r="E33" s="8" t="s">
        <v>17</v>
      </c>
      <c r="F33" s="9">
        <v>3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40</v>
      </c>
      <c r="E34" s="8" t="s">
        <v>32</v>
      </c>
      <c r="F34" s="9">
        <v>8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41</v>
      </c>
      <c r="E35" s="8" t="s">
        <v>17</v>
      </c>
      <c r="F35" s="9">
        <v>8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23" t="s">
        <v>42</v>
      </c>
      <c r="C36" s="23"/>
      <c r="D36" s="23"/>
      <c r="E36" s="8" t="s">
        <v>13</v>
      </c>
      <c r="F36" s="9">
        <v>1</v>
      </c>
      <c r="G36" s="10">
        <f>G37+G39</f>
        <v>0</v>
      </c>
      <c r="I36" s="12">
        <v>27</v>
      </c>
      <c r="J36" s="13">
        <v>2</v>
      </c>
    </row>
    <row r="37" spans="1:10" ht="42" customHeight="1" x14ac:dyDescent="0.15">
      <c r="A37" s="6"/>
      <c r="B37" s="7"/>
      <c r="C37" s="23" t="s">
        <v>43</v>
      </c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44</v>
      </c>
      <c r="E38" s="8" t="s">
        <v>17</v>
      </c>
      <c r="F38" s="9">
        <v>14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23" t="s">
        <v>45</v>
      </c>
      <c r="D39" s="23"/>
      <c r="E39" s="8" t="s">
        <v>13</v>
      </c>
      <c r="F39" s="9">
        <v>1</v>
      </c>
      <c r="G39" s="10">
        <f>G40+G41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46</v>
      </c>
      <c r="E40" s="8" t="s">
        <v>17</v>
      </c>
      <c r="F40" s="9">
        <v>14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47</v>
      </c>
      <c r="E41" s="8" t="s">
        <v>17</v>
      </c>
      <c r="F41" s="9">
        <v>14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23" t="s">
        <v>48</v>
      </c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2</v>
      </c>
    </row>
    <row r="43" spans="1:10" ht="42" customHeight="1" x14ac:dyDescent="0.15">
      <c r="A43" s="6"/>
      <c r="B43" s="7"/>
      <c r="C43" s="23" t="s">
        <v>49</v>
      </c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50</v>
      </c>
      <c r="E44" s="8" t="s">
        <v>51</v>
      </c>
      <c r="F44" s="9">
        <v>5</v>
      </c>
      <c r="G44" s="11"/>
      <c r="I44" s="12">
        <v>35</v>
      </c>
      <c r="J44" s="13">
        <v>4</v>
      </c>
    </row>
    <row r="45" spans="1:10" ht="42" customHeight="1" x14ac:dyDescent="0.15">
      <c r="A45" s="22" t="s">
        <v>52</v>
      </c>
      <c r="B45" s="23"/>
      <c r="C45" s="23"/>
      <c r="D45" s="23"/>
      <c r="E45" s="8" t="s">
        <v>13</v>
      </c>
      <c r="F45" s="9">
        <v>1</v>
      </c>
      <c r="G45" s="10">
        <f>G46+G54</f>
        <v>0</v>
      </c>
      <c r="I45" s="12">
        <v>36</v>
      </c>
      <c r="J45" s="13">
        <v>1</v>
      </c>
    </row>
    <row r="46" spans="1:10" ht="42" customHeight="1" x14ac:dyDescent="0.15">
      <c r="A46" s="6"/>
      <c r="B46" s="23" t="s">
        <v>53</v>
      </c>
      <c r="C46" s="23"/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2</v>
      </c>
    </row>
    <row r="47" spans="1:10" ht="42" customHeight="1" x14ac:dyDescent="0.15">
      <c r="A47" s="6"/>
      <c r="B47" s="7"/>
      <c r="C47" s="23" t="s">
        <v>54</v>
      </c>
      <c r="D47" s="23"/>
      <c r="E47" s="8" t="s">
        <v>13</v>
      </c>
      <c r="F47" s="9">
        <v>1</v>
      </c>
      <c r="G47" s="10">
        <f>G48+G49+G50+G51+G52+G53</f>
        <v>0</v>
      </c>
      <c r="I47" s="12">
        <v>38</v>
      </c>
      <c r="J47" s="13">
        <v>3</v>
      </c>
    </row>
    <row r="48" spans="1:10" ht="42" customHeight="1" x14ac:dyDescent="0.15">
      <c r="A48" s="6"/>
      <c r="B48" s="7"/>
      <c r="C48" s="7"/>
      <c r="D48" s="23" t="s">
        <v>55</v>
      </c>
      <c r="E48" s="8" t="s">
        <v>32</v>
      </c>
      <c r="F48" s="9">
        <v>3000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7"/>
      <c r="D49" s="23" t="s">
        <v>56</v>
      </c>
      <c r="E49" s="8" t="s">
        <v>32</v>
      </c>
      <c r="F49" s="9">
        <v>3000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7"/>
      <c r="D50" s="23" t="s">
        <v>57</v>
      </c>
      <c r="E50" s="8" t="s">
        <v>32</v>
      </c>
      <c r="F50" s="9">
        <v>3000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7"/>
      <c r="D51" s="23" t="s">
        <v>58</v>
      </c>
      <c r="E51" s="8" t="s">
        <v>59</v>
      </c>
      <c r="F51" s="9">
        <v>3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7"/>
      <c r="D52" s="23" t="s">
        <v>60</v>
      </c>
      <c r="E52" s="8" t="s">
        <v>32</v>
      </c>
      <c r="F52" s="9">
        <v>3000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7"/>
      <c r="D53" s="23" t="s">
        <v>61</v>
      </c>
      <c r="E53" s="8" t="s">
        <v>62</v>
      </c>
      <c r="F53" s="9">
        <v>2</v>
      </c>
      <c r="G53" s="11"/>
      <c r="I53" s="12">
        <v>44</v>
      </c>
      <c r="J53" s="13">
        <v>4</v>
      </c>
    </row>
    <row r="54" spans="1:10" ht="42" customHeight="1" x14ac:dyDescent="0.15">
      <c r="A54" s="6"/>
      <c r="B54" s="23" t="s">
        <v>63</v>
      </c>
      <c r="C54" s="23"/>
      <c r="D54" s="23"/>
      <c r="E54" s="8" t="s">
        <v>13</v>
      </c>
      <c r="F54" s="9">
        <v>1</v>
      </c>
      <c r="G54" s="10">
        <f>G55</f>
        <v>0</v>
      </c>
      <c r="I54" s="12">
        <v>45</v>
      </c>
      <c r="J54" s="13">
        <v>2</v>
      </c>
    </row>
    <row r="55" spans="1:10" ht="42" customHeight="1" x14ac:dyDescent="0.15">
      <c r="A55" s="6"/>
      <c r="B55" s="7"/>
      <c r="C55" s="23" t="s">
        <v>64</v>
      </c>
      <c r="D55" s="23"/>
      <c r="E55" s="8" t="s">
        <v>13</v>
      </c>
      <c r="F55" s="9">
        <v>1</v>
      </c>
      <c r="G55" s="10">
        <f>G56</f>
        <v>0</v>
      </c>
      <c r="I55" s="12">
        <v>46</v>
      </c>
      <c r="J55" s="13">
        <v>3</v>
      </c>
    </row>
    <row r="56" spans="1:10" ht="42" customHeight="1" x14ac:dyDescent="0.15">
      <c r="A56" s="6"/>
      <c r="B56" s="7"/>
      <c r="C56" s="7"/>
      <c r="D56" s="23" t="s">
        <v>65</v>
      </c>
      <c r="E56" s="8" t="s">
        <v>35</v>
      </c>
      <c r="F56" s="9">
        <v>6</v>
      </c>
      <c r="G56" s="11"/>
      <c r="I56" s="12">
        <v>47</v>
      </c>
      <c r="J56" s="13">
        <v>4</v>
      </c>
    </row>
    <row r="57" spans="1:10" ht="42" customHeight="1" x14ac:dyDescent="0.15">
      <c r="A57" s="22" t="s">
        <v>66</v>
      </c>
      <c r="B57" s="23"/>
      <c r="C57" s="23"/>
      <c r="D57" s="23"/>
      <c r="E57" s="8" t="s">
        <v>13</v>
      </c>
      <c r="F57" s="9">
        <v>1</v>
      </c>
      <c r="G57" s="10">
        <f>G11+G20+G31+G36+G42+G46+G54</f>
        <v>0</v>
      </c>
      <c r="I57" s="12">
        <v>48</v>
      </c>
      <c r="J57" s="13">
        <v>20</v>
      </c>
    </row>
    <row r="58" spans="1:10" ht="42" customHeight="1" x14ac:dyDescent="0.15">
      <c r="A58" s="22" t="s">
        <v>67</v>
      </c>
      <c r="B58" s="23"/>
      <c r="C58" s="23"/>
      <c r="D58" s="23"/>
      <c r="E58" s="8" t="s">
        <v>13</v>
      </c>
      <c r="F58" s="9">
        <v>1</v>
      </c>
      <c r="G58" s="10">
        <f>G59</f>
        <v>0</v>
      </c>
      <c r="I58" s="12">
        <v>49</v>
      </c>
      <c r="J58" s="13">
        <v>200</v>
      </c>
    </row>
    <row r="59" spans="1:10" ht="42" customHeight="1" x14ac:dyDescent="0.15">
      <c r="A59" s="6"/>
      <c r="B59" s="23" t="s">
        <v>68</v>
      </c>
      <c r="C59" s="23"/>
      <c r="D59" s="23"/>
      <c r="E59" s="8" t="s">
        <v>13</v>
      </c>
      <c r="F59" s="9">
        <v>1</v>
      </c>
      <c r="G59" s="11"/>
      <c r="I59" s="12">
        <v>50</v>
      </c>
      <c r="J59" s="13"/>
    </row>
    <row r="60" spans="1:10" ht="42" customHeight="1" x14ac:dyDescent="0.15">
      <c r="A60" s="22" t="s">
        <v>69</v>
      </c>
      <c r="B60" s="23"/>
      <c r="C60" s="23"/>
      <c r="D60" s="23"/>
      <c r="E60" s="8" t="s">
        <v>13</v>
      </c>
      <c r="F60" s="9">
        <v>1</v>
      </c>
      <c r="G60" s="10">
        <f>G57+G58</f>
        <v>0</v>
      </c>
      <c r="I60" s="12">
        <v>51</v>
      </c>
      <c r="J60" s="13"/>
    </row>
    <row r="61" spans="1:10" ht="42" customHeight="1" x14ac:dyDescent="0.15">
      <c r="A61" s="6"/>
      <c r="B61" s="23" t="s">
        <v>70</v>
      </c>
      <c r="C61" s="23"/>
      <c r="D61" s="23"/>
      <c r="E61" s="8" t="s">
        <v>13</v>
      </c>
      <c r="F61" s="9">
        <v>1</v>
      </c>
      <c r="G61" s="11"/>
      <c r="I61" s="12">
        <v>52</v>
      </c>
      <c r="J61" s="13">
        <v>210</v>
      </c>
    </row>
    <row r="62" spans="1:10" ht="42" customHeight="1" x14ac:dyDescent="0.15">
      <c r="A62" s="22" t="s">
        <v>71</v>
      </c>
      <c r="B62" s="23"/>
      <c r="C62" s="23"/>
      <c r="D62" s="23"/>
      <c r="E62" s="8" t="s">
        <v>13</v>
      </c>
      <c r="F62" s="9">
        <v>1</v>
      </c>
      <c r="G62" s="10">
        <f>G57+G58+G61</f>
        <v>0</v>
      </c>
      <c r="I62" s="12">
        <v>53</v>
      </c>
      <c r="J62" s="13"/>
    </row>
    <row r="63" spans="1:10" ht="42" customHeight="1" x14ac:dyDescent="0.15">
      <c r="A63" s="6"/>
      <c r="B63" s="23" t="s">
        <v>72</v>
      </c>
      <c r="C63" s="23"/>
      <c r="D63" s="23"/>
      <c r="E63" s="8" t="s">
        <v>13</v>
      </c>
      <c r="F63" s="9">
        <v>1</v>
      </c>
      <c r="G63" s="11"/>
      <c r="I63" s="12">
        <v>54</v>
      </c>
      <c r="J63" s="13">
        <v>220</v>
      </c>
    </row>
    <row r="64" spans="1:10" ht="42" customHeight="1" x14ac:dyDescent="0.15">
      <c r="A64" s="22" t="s">
        <v>73</v>
      </c>
      <c r="B64" s="23"/>
      <c r="C64" s="23"/>
      <c r="D64" s="23"/>
      <c r="E64" s="8" t="s">
        <v>13</v>
      </c>
      <c r="F64" s="9">
        <v>1</v>
      </c>
      <c r="G64" s="10">
        <f>G62+G63</f>
        <v>0</v>
      </c>
      <c r="I64" s="12">
        <v>55</v>
      </c>
      <c r="J64" s="13">
        <v>30</v>
      </c>
    </row>
    <row r="65" spans="1:10" ht="42" customHeight="1" x14ac:dyDescent="0.15">
      <c r="A65" s="24" t="s">
        <v>74</v>
      </c>
      <c r="B65" s="25"/>
      <c r="C65" s="25"/>
      <c r="D65" s="25"/>
      <c r="E65" s="14" t="s">
        <v>75</v>
      </c>
      <c r="F65" s="15" t="s">
        <v>75</v>
      </c>
      <c r="G65" s="16">
        <f>G64</f>
        <v>0</v>
      </c>
      <c r="I65" s="17">
        <v>56</v>
      </c>
      <c r="J65" s="17">
        <v>90</v>
      </c>
    </row>
  </sheetData>
  <sheetProtection sheet="1"/>
  <mergeCells count="62">
    <mergeCell ref="A64:D64"/>
    <mergeCell ref="A65:D65"/>
    <mergeCell ref="B59:D59"/>
    <mergeCell ref="A60:D60"/>
    <mergeCell ref="B61:D61"/>
    <mergeCell ref="A62:D62"/>
    <mergeCell ref="B63:D63"/>
    <mergeCell ref="B54:D54"/>
    <mergeCell ref="C55:D55"/>
    <mergeCell ref="D56"/>
    <mergeCell ref="A57:D57"/>
    <mergeCell ref="A58:D58"/>
    <mergeCell ref="D49"/>
    <mergeCell ref="D50"/>
    <mergeCell ref="D51"/>
    <mergeCell ref="D52"/>
    <mergeCell ref="D53"/>
    <mergeCell ref="D44"/>
    <mergeCell ref="A45:D45"/>
    <mergeCell ref="B46:D46"/>
    <mergeCell ref="C47:D47"/>
    <mergeCell ref="D48"/>
    <mergeCell ref="C39:D39"/>
    <mergeCell ref="D40"/>
    <mergeCell ref="D41"/>
    <mergeCell ref="B42:D42"/>
    <mergeCell ref="C43:D43"/>
    <mergeCell ref="D34"/>
    <mergeCell ref="D35"/>
    <mergeCell ref="B36:D36"/>
    <mergeCell ref="C37:D37"/>
    <mergeCell ref="D38"/>
    <mergeCell ref="D29"/>
    <mergeCell ref="D30"/>
    <mergeCell ref="B31:D31"/>
    <mergeCell ref="C32:D32"/>
    <mergeCell ref="D33"/>
    <mergeCell ref="D24"/>
    <mergeCell ref="C25:D25"/>
    <mergeCell ref="D26"/>
    <mergeCell ref="D27"/>
    <mergeCell ref="D28"/>
    <mergeCell ref="D19"/>
    <mergeCell ref="B20:D20"/>
    <mergeCell ref="C21:D21"/>
    <mergeCell ref="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2020-11-16T04:38:43Z</dcterms:created>
  <dcterms:modified xsi:type="dcterms:W3CDTF">2020-11-16T04:38:49Z</dcterms:modified>
</cp:coreProperties>
</file>